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J3" i="1"/>
  <c r="I3" i="1"/>
  <c r="H3" i="1"/>
</calcChain>
</file>

<file path=xl/sharedStrings.xml><?xml version="1.0" encoding="utf-8"?>
<sst xmlns="http://schemas.openxmlformats.org/spreadsheetml/2006/main" count="86" uniqueCount="26">
  <si>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</si>
  <si>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</si>
  <si>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</si>
  <si>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</si>
  <si>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</si>
  <si>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</si>
  <si>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</si>
  <si>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</si>
  <si>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</si>
  <si>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</si>
  <si>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 xml:space="preserve">Leachate Dam South </t>
  </si>
  <si>
    <t>L1</t>
  </si>
  <si>
    <t xml:space="preserve">Ammonia </t>
  </si>
  <si>
    <t>mg/L</t>
  </si>
  <si>
    <t xml:space="preserve">BOD </t>
  </si>
  <si>
    <t xml:space="preserve">Conductivity </t>
  </si>
  <si>
    <r>
      <rPr>
        <sz val="11"/>
        <color indexed="8"/>
        <rFont val="Symbol"/>
        <family val="1"/>
        <charset val="2"/>
      </rPr>
      <t>m</t>
    </r>
    <r>
      <rPr>
        <sz val="10"/>
        <color indexed="8"/>
        <rFont val="Arial"/>
        <family val="2"/>
      </rPr>
      <t>S/cm</t>
    </r>
  </si>
  <si>
    <t>pH</t>
  </si>
  <si>
    <t xml:space="preserve">Total Suspended Solids </t>
  </si>
  <si>
    <t xml:space="preserve">mg/L </t>
  </si>
  <si>
    <t>Sediment Dam</t>
  </si>
  <si>
    <t>S1</t>
  </si>
  <si>
    <t xml:space="preserve">DRY </t>
  </si>
  <si>
    <t>Leachate Dam North</t>
  </si>
  <si>
    <t>L2</t>
  </si>
  <si>
    <t xml:space="preserve">Environmental Monitoring Data - Bermagui Waste &amp; Recycling Depot 6047. 2016-2017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</si>
</sst>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-C09]d\ mmmm\ yyyy;@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Symbol"/>
      <family val="1"/>
      <charset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/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3" fillId="0" borderId="1" xfId="0" applyFont="1" applyFill="1" applyBorder="1" applyAlignment="1">
      <alignment horizontal="right" vertical="top"/>
    </xf>
    <xf numFmtId="0" fontId="0" fillId="0" borderId="1" xfId="0" applyFill="1" applyBorder="1" applyAlignment="1"/>
    <xf numFmtId="2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M19" sqref="M19"/>
    </sheetView>
  </sheetViews>
  <sheetFormatPr defaultRowHeight="15" x14ac:dyDescent="0.25"/>
  <cols>
    <col min="1" max="1" width="20.5703125" bestFit="1" customWidth="1"/>
    <col min="2" max="2" width="19.28515625" bestFit="1" customWidth="1"/>
    <col min="4" max="4" width="21.5703125" bestFit="1" customWidth="1"/>
    <col min="11" max="11" width="17.7109375" bestFit="1" customWidth="1"/>
    <col min="12" max="12" width="12.7109375" bestFit="1" customWidth="1"/>
    <col min="13" max="13" width="11.85546875" bestFit="1" customWidth="1"/>
    <col min="14" max="14" width="14.42578125" bestFit="1" customWidth="1"/>
  </cols>
  <sheetData>
    <row r="1" spans="1:14" ht="18.75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1.75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4" t="s">
        <v>8</v>
      </c>
      <c r="J2" s="4" t="s">
        <v>9</v>
      </c>
      <c r="K2" s="5">
        <v>42697</v>
      </c>
      <c r="L2" s="5">
        <v>42795</v>
      </c>
      <c r="M2" s="5">
        <v>42879</v>
      </c>
      <c r="N2" s="5">
        <v>42961</v>
      </c>
    </row>
    <row r="3" spans="1:14" x14ac:dyDescent="0.25">
      <c r="A3" s="6">
        <v>3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4</v>
      </c>
      <c r="G3" s="8">
        <v>4</v>
      </c>
      <c r="H3" s="8">
        <f>MIN(K3:N3)</f>
        <v>0.2</v>
      </c>
      <c r="I3" s="8">
        <f>AVERAGE(K3:N3)</f>
        <v>15.225000000000001</v>
      </c>
      <c r="J3" s="8">
        <f>MAX(K3:N3)</f>
        <v>37.200000000000003</v>
      </c>
      <c r="K3" s="9">
        <v>13</v>
      </c>
      <c r="L3" s="9">
        <v>0.2</v>
      </c>
      <c r="M3" s="9">
        <v>10.5</v>
      </c>
      <c r="N3" s="9">
        <v>37.200000000000003</v>
      </c>
    </row>
    <row r="4" spans="1:14" x14ac:dyDescent="0.25">
      <c r="A4" s="6">
        <v>3</v>
      </c>
      <c r="B4" s="7" t="s">
        <v>10</v>
      </c>
      <c r="C4" s="7" t="s">
        <v>11</v>
      </c>
      <c r="D4" s="7" t="s">
        <v>14</v>
      </c>
      <c r="E4" s="7" t="s">
        <v>13</v>
      </c>
      <c r="F4" s="8">
        <v>4</v>
      </c>
      <c r="G4" s="8">
        <v>4</v>
      </c>
      <c r="H4" s="8">
        <f t="shared" ref="H4:H17" si="0">MIN(K4:N4)</f>
        <v>4</v>
      </c>
      <c r="I4" s="8">
        <f t="shared" ref="I4:I17" si="1">AVERAGE(K4:N4)</f>
        <v>9.75</v>
      </c>
      <c r="J4" s="8">
        <f t="shared" ref="J4:J17" si="2">MAX(K4:N4)</f>
        <v>22</v>
      </c>
      <c r="K4" s="9">
        <v>6</v>
      </c>
      <c r="L4" s="9">
        <v>7</v>
      </c>
      <c r="M4" s="9">
        <v>4</v>
      </c>
      <c r="N4" s="9">
        <v>22</v>
      </c>
    </row>
    <row r="5" spans="1:14" x14ac:dyDescent="0.25">
      <c r="A5" s="6">
        <v>3</v>
      </c>
      <c r="B5" s="7" t="s">
        <v>10</v>
      </c>
      <c r="C5" s="7" t="s">
        <v>11</v>
      </c>
      <c r="D5" s="7" t="s">
        <v>15</v>
      </c>
      <c r="E5" s="10" t="s">
        <v>16</v>
      </c>
      <c r="F5" s="8">
        <v>4</v>
      </c>
      <c r="G5" s="8">
        <v>4</v>
      </c>
      <c r="H5" s="8">
        <f t="shared" si="0"/>
        <v>653</v>
      </c>
      <c r="I5" s="8">
        <f t="shared" si="1"/>
        <v>900</v>
      </c>
      <c r="J5" s="8">
        <f t="shared" si="2"/>
        <v>1370</v>
      </c>
      <c r="K5" s="11">
        <v>837</v>
      </c>
      <c r="L5" s="11">
        <v>740</v>
      </c>
      <c r="M5" s="11">
        <v>653</v>
      </c>
      <c r="N5" s="11">
        <v>1370</v>
      </c>
    </row>
    <row r="6" spans="1:14" x14ac:dyDescent="0.25">
      <c r="A6" s="6">
        <v>3</v>
      </c>
      <c r="B6" s="7" t="s">
        <v>10</v>
      </c>
      <c r="C6" s="7" t="s">
        <v>11</v>
      </c>
      <c r="D6" s="7" t="s">
        <v>17</v>
      </c>
      <c r="E6" s="7" t="s">
        <v>17</v>
      </c>
      <c r="F6" s="8">
        <v>4</v>
      </c>
      <c r="G6" s="8">
        <v>4</v>
      </c>
      <c r="H6" s="8">
        <f t="shared" si="0"/>
        <v>7.53</v>
      </c>
      <c r="I6" s="8">
        <f t="shared" si="1"/>
        <v>7.7899999999999991</v>
      </c>
      <c r="J6" s="8">
        <f t="shared" si="2"/>
        <v>8.2799999999999994</v>
      </c>
      <c r="K6" s="9">
        <v>7.56</v>
      </c>
      <c r="L6" s="9">
        <v>7.79</v>
      </c>
      <c r="M6" s="9">
        <v>7.53</v>
      </c>
      <c r="N6" s="9">
        <v>8.2799999999999994</v>
      </c>
    </row>
    <row r="7" spans="1:14" x14ac:dyDescent="0.25">
      <c r="A7" s="6">
        <v>3</v>
      </c>
      <c r="B7" s="7" t="s">
        <v>10</v>
      </c>
      <c r="C7" s="7" t="s">
        <v>11</v>
      </c>
      <c r="D7" s="7" t="s">
        <v>18</v>
      </c>
      <c r="E7" s="7" t="s">
        <v>19</v>
      </c>
      <c r="F7" s="8">
        <v>4</v>
      </c>
      <c r="G7" s="8">
        <v>4</v>
      </c>
      <c r="H7" s="8">
        <f t="shared" si="0"/>
        <v>13</v>
      </c>
      <c r="I7" s="8">
        <f t="shared" si="1"/>
        <v>41.25</v>
      </c>
      <c r="J7" s="8">
        <f t="shared" si="2"/>
        <v>109</v>
      </c>
      <c r="K7" s="11">
        <v>13</v>
      </c>
      <c r="L7" s="11">
        <v>25</v>
      </c>
      <c r="M7" s="11">
        <v>18</v>
      </c>
      <c r="N7" s="11">
        <v>109</v>
      </c>
    </row>
    <row r="8" spans="1:14" x14ac:dyDescent="0.25">
      <c r="A8" s="6">
        <v>4</v>
      </c>
      <c r="B8" s="7" t="s">
        <v>20</v>
      </c>
      <c r="C8" s="7" t="s">
        <v>21</v>
      </c>
      <c r="D8" s="7" t="s">
        <v>12</v>
      </c>
      <c r="E8" s="7" t="s">
        <v>13</v>
      </c>
      <c r="F8" s="8">
        <v>4</v>
      </c>
      <c r="G8" s="8">
        <v>4</v>
      </c>
      <c r="H8" s="8">
        <f t="shared" si="0"/>
        <v>0</v>
      </c>
      <c r="I8" s="8">
        <f t="shared" si="1"/>
        <v>0.05</v>
      </c>
      <c r="J8" s="8">
        <f t="shared" si="2"/>
        <v>0.1</v>
      </c>
      <c r="K8" s="9" t="s">
        <v>22</v>
      </c>
      <c r="L8" s="9" t="s">
        <v>22</v>
      </c>
      <c r="M8" s="12">
        <v>0.1</v>
      </c>
      <c r="N8" s="12">
        <v>0</v>
      </c>
    </row>
    <row r="9" spans="1:14" x14ac:dyDescent="0.25">
      <c r="A9" s="6">
        <v>4</v>
      </c>
      <c r="B9" s="7" t="s">
        <v>20</v>
      </c>
      <c r="C9" s="7" t="s">
        <v>21</v>
      </c>
      <c r="D9" s="7" t="s">
        <v>14</v>
      </c>
      <c r="E9" s="7" t="s">
        <v>13</v>
      </c>
      <c r="F9" s="8">
        <v>4</v>
      </c>
      <c r="G9" s="8">
        <v>4</v>
      </c>
      <c r="H9" s="8">
        <f t="shared" si="0"/>
        <v>0</v>
      </c>
      <c r="I9" s="8">
        <f t="shared" si="1"/>
        <v>1</v>
      </c>
      <c r="J9" s="8">
        <f t="shared" si="2"/>
        <v>2</v>
      </c>
      <c r="K9" s="9" t="s">
        <v>22</v>
      </c>
      <c r="L9" s="9" t="s">
        <v>22</v>
      </c>
      <c r="M9" s="12">
        <v>2</v>
      </c>
      <c r="N9" s="12">
        <v>0</v>
      </c>
    </row>
    <row r="10" spans="1:14" x14ac:dyDescent="0.25">
      <c r="A10" s="6">
        <v>4</v>
      </c>
      <c r="B10" s="7" t="s">
        <v>20</v>
      </c>
      <c r="C10" s="7" t="s">
        <v>21</v>
      </c>
      <c r="D10" s="7" t="s">
        <v>15</v>
      </c>
      <c r="E10" s="10" t="s">
        <v>16</v>
      </c>
      <c r="F10" s="8">
        <v>4</v>
      </c>
      <c r="G10" s="8">
        <v>4</v>
      </c>
      <c r="H10" s="8">
        <f t="shared" si="0"/>
        <v>225</v>
      </c>
      <c r="I10" s="8">
        <f t="shared" si="1"/>
        <v>225.5</v>
      </c>
      <c r="J10" s="8">
        <f t="shared" si="2"/>
        <v>226</v>
      </c>
      <c r="K10" s="11" t="s">
        <v>22</v>
      </c>
      <c r="L10" s="11" t="s">
        <v>22</v>
      </c>
      <c r="M10" s="11">
        <v>225</v>
      </c>
      <c r="N10" s="11">
        <v>226</v>
      </c>
    </row>
    <row r="11" spans="1:14" x14ac:dyDescent="0.25">
      <c r="A11" s="6">
        <v>4</v>
      </c>
      <c r="B11" s="7" t="s">
        <v>20</v>
      </c>
      <c r="C11" s="7" t="s">
        <v>21</v>
      </c>
      <c r="D11" s="7" t="s">
        <v>17</v>
      </c>
      <c r="E11" s="7" t="s">
        <v>17</v>
      </c>
      <c r="F11" s="8">
        <v>4</v>
      </c>
      <c r="G11" s="8">
        <v>4</v>
      </c>
      <c r="H11" s="8">
        <f t="shared" si="0"/>
        <v>6.69</v>
      </c>
      <c r="I11" s="8">
        <f t="shared" si="1"/>
        <v>6.8100000000000005</v>
      </c>
      <c r="J11" s="8">
        <f t="shared" si="2"/>
        <v>6.93</v>
      </c>
      <c r="K11" s="9" t="s">
        <v>22</v>
      </c>
      <c r="L11" s="9" t="s">
        <v>22</v>
      </c>
      <c r="M11" s="12">
        <v>6.93</v>
      </c>
      <c r="N11" s="12">
        <v>6.69</v>
      </c>
    </row>
    <row r="12" spans="1:14" x14ac:dyDescent="0.25">
      <c r="A12" s="6">
        <v>4</v>
      </c>
      <c r="B12" s="7" t="s">
        <v>20</v>
      </c>
      <c r="C12" s="7" t="s">
        <v>21</v>
      </c>
      <c r="D12" s="7" t="s">
        <v>18</v>
      </c>
      <c r="E12" s="7" t="s">
        <v>19</v>
      </c>
      <c r="F12" s="8">
        <v>4</v>
      </c>
      <c r="G12" s="8">
        <v>4</v>
      </c>
      <c r="H12" s="8">
        <f t="shared" si="0"/>
        <v>64</v>
      </c>
      <c r="I12" s="8">
        <f t="shared" si="1"/>
        <v>118.5</v>
      </c>
      <c r="J12" s="8">
        <f t="shared" si="2"/>
        <v>173</v>
      </c>
      <c r="K12" s="11" t="s">
        <v>22</v>
      </c>
      <c r="L12" s="11" t="s">
        <v>22</v>
      </c>
      <c r="M12" s="11">
        <v>173</v>
      </c>
      <c r="N12" s="11">
        <v>64</v>
      </c>
    </row>
    <row r="13" spans="1:14" x14ac:dyDescent="0.25">
      <c r="A13" s="6">
        <v>6</v>
      </c>
      <c r="B13" s="7" t="s">
        <v>23</v>
      </c>
      <c r="C13" s="7" t="s">
        <v>24</v>
      </c>
      <c r="D13" s="7" t="s">
        <v>12</v>
      </c>
      <c r="E13" s="7" t="s">
        <v>13</v>
      </c>
      <c r="F13" s="8">
        <v>4</v>
      </c>
      <c r="G13" s="8">
        <v>3</v>
      </c>
      <c r="H13" s="8">
        <f t="shared" si="0"/>
        <v>0</v>
      </c>
      <c r="I13" s="8">
        <f t="shared" si="1"/>
        <v>0.23333333333333331</v>
      </c>
      <c r="J13" s="8">
        <f t="shared" si="2"/>
        <v>0.6</v>
      </c>
      <c r="K13" s="12">
        <v>0.6</v>
      </c>
      <c r="L13" s="9" t="s">
        <v>22</v>
      </c>
      <c r="M13" s="12">
        <v>0.1</v>
      </c>
      <c r="N13" s="12">
        <v>0</v>
      </c>
    </row>
    <row r="14" spans="1:14" x14ac:dyDescent="0.25">
      <c r="A14" s="6">
        <v>6</v>
      </c>
      <c r="B14" s="7" t="s">
        <v>23</v>
      </c>
      <c r="C14" s="7" t="s">
        <v>24</v>
      </c>
      <c r="D14" s="7" t="s">
        <v>14</v>
      </c>
      <c r="E14" s="7" t="s">
        <v>13</v>
      </c>
      <c r="F14" s="8">
        <v>4</v>
      </c>
      <c r="G14" s="8">
        <v>3</v>
      </c>
      <c r="H14" s="8">
        <f t="shared" si="0"/>
        <v>0</v>
      </c>
      <c r="I14" s="8">
        <f t="shared" si="1"/>
        <v>2.3333333333333335</v>
      </c>
      <c r="J14" s="8">
        <f t="shared" si="2"/>
        <v>5</v>
      </c>
      <c r="K14" s="12">
        <v>2</v>
      </c>
      <c r="L14" s="9" t="s">
        <v>22</v>
      </c>
      <c r="M14" s="12">
        <v>0</v>
      </c>
      <c r="N14" s="12">
        <v>5</v>
      </c>
    </row>
    <row r="15" spans="1:14" x14ac:dyDescent="0.25">
      <c r="A15" s="6">
        <v>6</v>
      </c>
      <c r="B15" s="7" t="s">
        <v>23</v>
      </c>
      <c r="C15" s="7" t="s">
        <v>24</v>
      </c>
      <c r="D15" s="7" t="s">
        <v>15</v>
      </c>
      <c r="E15" s="10" t="s">
        <v>16</v>
      </c>
      <c r="F15" s="8">
        <v>4</v>
      </c>
      <c r="G15" s="8">
        <v>3</v>
      </c>
      <c r="H15" s="8">
        <f t="shared" si="0"/>
        <v>164</v>
      </c>
      <c r="I15" s="8">
        <f t="shared" si="1"/>
        <v>228.66666666666666</v>
      </c>
      <c r="J15" s="8">
        <f t="shared" si="2"/>
        <v>296</v>
      </c>
      <c r="K15" s="12">
        <v>296</v>
      </c>
      <c r="L15" s="9" t="s">
        <v>22</v>
      </c>
      <c r="M15" s="12">
        <v>164</v>
      </c>
      <c r="N15" s="12">
        <v>226</v>
      </c>
    </row>
    <row r="16" spans="1:14" x14ac:dyDescent="0.25">
      <c r="A16" s="6">
        <v>6</v>
      </c>
      <c r="B16" s="7" t="s">
        <v>23</v>
      </c>
      <c r="C16" s="7" t="s">
        <v>24</v>
      </c>
      <c r="D16" s="7" t="s">
        <v>17</v>
      </c>
      <c r="E16" s="7" t="s">
        <v>17</v>
      </c>
      <c r="F16" s="8">
        <v>4</v>
      </c>
      <c r="G16" s="8">
        <v>3</v>
      </c>
      <c r="H16" s="8">
        <f t="shared" si="0"/>
        <v>6.92</v>
      </c>
      <c r="I16" s="8">
        <f t="shared" si="1"/>
        <v>7.0766666666666671</v>
      </c>
      <c r="J16" s="8">
        <f t="shared" si="2"/>
        <v>7.3</v>
      </c>
      <c r="K16" s="12">
        <v>7.01</v>
      </c>
      <c r="L16" s="9" t="s">
        <v>22</v>
      </c>
      <c r="M16" s="12">
        <v>6.92</v>
      </c>
      <c r="N16" s="12">
        <v>7.3</v>
      </c>
    </row>
    <row r="17" spans="1:14" x14ac:dyDescent="0.25">
      <c r="A17" s="6">
        <v>6</v>
      </c>
      <c r="B17" s="7" t="s">
        <v>23</v>
      </c>
      <c r="C17" s="7" t="s">
        <v>24</v>
      </c>
      <c r="D17" s="7" t="s">
        <v>18</v>
      </c>
      <c r="E17" s="7" t="s">
        <v>19</v>
      </c>
      <c r="F17" s="8">
        <v>4</v>
      </c>
      <c r="G17" s="8">
        <v>3</v>
      </c>
      <c r="H17" s="8">
        <f t="shared" si="0"/>
        <v>10</v>
      </c>
      <c r="I17" s="8">
        <f t="shared" si="1"/>
        <v>46.666666666666664</v>
      </c>
      <c r="J17" s="8">
        <f t="shared" si="2"/>
        <v>109</v>
      </c>
      <c r="K17" s="12">
        <v>10</v>
      </c>
      <c r="L17" s="9" t="s">
        <v>22</v>
      </c>
      <c r="M17" s="12">
        <v>21</v>
      </c>
      <c r="N17" s="12">
        <v>109</v>
      </c>
    </row>
  </sheetData>
  <mergeCells count="1">
    <mergeCell ref="A1:N1"/>
  </mergeCells>
  <pageMargins left="0.7" right="0.7" top="0.75" bottom="0.75" header="0.3" footer="0.3"/>
  <pageSetup paperSize="9" scale="73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Bega Valley 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OKeefe, Vanessa</dc:creator>
  <cp:lastModifiedBy>OKeefe, Vanessa</cp:lastModifiedBy>
  <cp:lastPrinted>2018-01-17T05:13:16Z</cp:lastPrinted>
  <dcterms:created xsi:type="dcterms:W3CDTF">2018-01-17T05:11:00Z</dcterms:created>
  <dcterms:modified xsi:type="dcterms:W3CDTF">2018-01-17T05:13:44Z</dcterms:modified>
</cp:coreProperties>
</file>